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10" activeTab="0"/>
  </bookViews>
  <sheets>
    <sheet name="贴息计算表" sheetId="1" r:id="rId1"/>
  </sheets>
  <definedNames>
    <definedName name="_xlnm.Print_Area" localSheetId="0">'贴息计算表'!$A$3:$L$21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9"/>
            <rFont val="宋体"/>
            <family val="0"/>
          </rPr>
          <t>利息发票的起始日期</t>
        </r>
      </text>
    </comment>
    <comment ref="E6" authorId="0">
      <text>
        <r>
          <rPr>
            <sz val="9"/>
            <rFont val="宋体"/>
            <family val="0"/>
          </rPr>
          <t>按借据上的实际借款利率</t>
        </r>
      </text>
    </comment>
    <comment ref="F6" authorId="0">
      <text>
        <r>
          <rPr>
            <sz val="9"/>
            <rFont val="宋体"/>
            <family val="0"/>
          </rPr>
          <t>利息发票单上的实际金额</t>
        </r>
      </text>
    </comment>
    <comment ref="G6" authorId="0">
      <text>
        <r>
          <rPr>
            <sz val="9"/>
            <rFont val="宋体"/>
            <family val="0"/>
          </rPr>
          <t>贷款同期的基准利率</t>
        </r>
      </text>
    </comment>
    <comment ref="C6" authorId="0">
      <text>
        <r>
          <rPr>
            <b/>
            <sz val="9"/>
            <rFont val="宋体"/>
            <family val="0"/>
          </rPr>
          <t>利息发票的截止日期</t>
        </r>
      </text>
    </comment>
    <comment ref="A6" authorId="0">
      <text>
        <r>
          <rPr>
            <b/>
            <sz val="9"/>
            <rFont val="宋体"/>
            <family val="0"/>
          </rPr>
          <t>借据上的借据号</t>
        </r>
        <r>
          <rPr>
            <sz val="9"/>
            <rFont val="宋体"/>
            <family val="0"/>
          </rPr>
          <t xml:space="preserve">
</t>
        </r>
      </text>
    </comment>
    <comment ref="D6" authorId="0">
      <text>
        <r>
          <rPr>
            <b/>
            <sz val="9"/>
            <rFont val="宋体"/>
            <family val="0"/>
          </rPr>
          <t>借据上的借款金额</t>
        </r>
      </text>
    </comment>
  </commentList>
</comments>
</file>

<file path=xl/sharedStrings.xml><?xml version="1.0" encoding="utf-8"?>
<sst xmlns="http://schemas.openxmlformats.org/spreadsheetml/2006/main" count="19" uniqueCount="19">
  <si>
    <t>贷款本金</t>
  </si>
  <si>
    <t>贷款利率</t>
  </si>
  <si>
    <t>同期基准</t>
  </si>
  <si>
    <t>贷款利息</t>
  </si>
  <si>
    <t>基准利息</t>
  </si>
  <si>
    <t>上浮利息</t>
  </si>
  <si>
    <t>分期还本时间</t>
  </si>
  <si>
    <t>分期还本金额</t>
  </si>
  <si>
    <t>利息周期（起）</t>
  </si>
  <si>
    <t>利息周期（止）</t>
  </si>
  <si>
    <t>合计</t>
  </si>
  <si>
    <t>上浮比例</t>
  </si>
  <si>
    <t>黄色部分为企业填写部分</t>
  </si>
  <si>
    <t>绿色部分自动公式计算，请勿自行修改</t>
  </si>
  <si>
    <t>佛山市科技型中小企业信贷风险补偿基金利息计算表</t>
  </si>
  <si>
    <t>企业名称：</t>
  </si>
  <si>
    <t>举例，请企业自行修改</t>
  </si>
  <si>
    <t>借据号</t>
  </si>
  <si>
    <t>单位：元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</si>
</sst>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00000_ "/>
    <numFmt numFmtId="178" formatCode="#,##0.00_);[Red]\(#,##0.00\)"/>
    <numFmt numFmtId="179" formatCode="0.000%"/>
    <numFmt numFmtId="180" formatCode="0.0000%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0"/>
      <color rgb="FFFF0000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42" fillId="0" borderId="0" xfId="0" applyNumberFormat="1" applyFont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180" fontId="43" fillId="33" borderId="10" xfId="0" applyNumberFormat="1" applyFont="1" applyFill="1" applyBorder="1" applyAlignment="1">
      <alignment horizontal="center" vertical="center"/>
    </xf>
    <xf numFmtId="10" fontId="43" fillId="33" borderId="10" xfId="0" applyNumberFormat="1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18.421875" style="2" customWidth="1"/>
    <col min="2" max="2" width="10.8515625" style="3" customWidth="1"/>
    <col min="3" max="3" width="11.57421875" style="3" bestFit="1" customWidth="1"/>
    <col min="4" max="4" width="16.421875" style="4" customWidth="1"/>
    <col min="5" max="5" width="9.00390625" style="20" customWidth="1"/>
    <col min="6" max="6" width="10.28125" style="4" bestFit="1" customWidth="1"/>
    <col min="7" max="7" width="9.00390625" style="5" customWidth="1"/>
    <col min="8" max="9" width="10.28125" style="4" bestFit="1" customWidth="1"/>
    <col min="10" max="10" width="10.28125" style="4" customWidth="1"/>
    <col min="11" max="11" width="11.57421875" style="3" customWidth="1"/>
    <col min="12" max="12" width="11.7109375" style="4" customWidth="1"/>
    <col min="13" max="16384" width="9.00390625" style="1" customWidth="1"/>
  </cols>
  <sheetData>
    <row r="1" spans="1:12" s="15" customFormat="1" ht="30.75" customHeight="1">
      <c r="A1" s="2"/>
      <c r="B1" s="28"/>
      <c r="C1" s="30" t="s">
        <v>12</v>
      </c>
      <c r="E1" s="20"/>
      <c r="F1" s="4"/>
      <c r="H1" s="27"/>
      <c r="I1" s="30" t="s">
        <v>13</v>
      </c>
      <c r="J1" s="4"/>
      <c r="K1" s="3"/>
      <c r="L1" s="4" t="s">
        <v>18</v>
      </c>
    </row>
    <row r="2" spans="1:12" s="15" customFormat="1" ht="6.75" customHeight="1">
      <c r="A2" s="2"/>
      <c r="B2" s="3"/>
      <c r="C2" s="3"/>
      <c r="D2" s="4"/>
      <c r="E2" s="20"/>
      <c r="F2" s="4"/>
      <c r="G2" s="5"/>
      <c r="H2" s="4"/>
      <c r="I2" s="4"/>
      <c r="J2" s="4"/>
      <c r="K2" s="3"/>
      <c r="L2" s="4"/>
    </row>
    <row r="3" spans="1:12" s="15" customFormat="1" ht="38.25" customHeigh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5" customFormat="1" ht="32.25" customHeight="1">
      <c r="A4" s="31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36.75" customHeight="1">
      <c r="A5" s="32" t="s">
        <v>17</v>
      </c>
      <c r="B5" s="22" t="s">
        <v>8</v>
      </c>
      <c r="C5" s="22" t="s">
        <v>9</v>
      </c>
      <c r="D5" s="23" t="s">
        <v>0</v>
      </c>
      <c r="E5" s="24" t="s">
        <v>1</v>
      </c>
      <c r="F5" s="23" t="s">
        <v>3</v>
      </c>
      <c r="G5" s="25" t="s">
        <v>2</v>
      </c>
      <c r="H5" s="26" t="s">
        <v>4</v>
      </c>
      <c r="I5" s="26" t="s">
        <v>5</v>
      </c>
      <c r="J5" s="26" t="s">
        <v>11</v>
      </c>
      <c r="K5" s="29" t="s">
        <v>6</v>
      </c>
      <c r="L5" s="23" t="s">
        <v>7</v>
      </c>
    </row>
    <row r="6" spans="1:12" ht="18.75" customHeight="1">
      <c r="A6" s="30" t="s">
        <v>16</v>
      </c>
      <c r="B6" s="13">
        <v>41984</v>
      </c>
      <c r="C6" s="13">
        <v>41994</v>
      </c>
      <c r="D6" s="14">
        <v>8000000</v>
      </c>
      <c r="E6" s="21">
        <v>0.05655</v>
      </c>
      <c r="F6" s="14">
        <v>15555.56</v>
      </c>
      <c r="G6" s="21">
        <v>0.0435</v>
      </c>
      <c r="H6" s="16">
        <f>IF(F6="","",F6/(1+J6))</f>
        <v>11965.815384615382</v>
      </c>
      <c r="I6" s="16">
        <f>IF(F6="","",F6-H6)</f>
        <v>3589.7446153846176</v>
      </c>
      <c r="J6" s="17">
        <f>IF(E6="","",(E6-G6)/G6)</f>
        <v>0.30000000000000016</v>
      </c>
      <c r="K6" s="13"/>
      <c r="L6" s="14"/>
    </row>
    <row r="7" spans="1:12" ht="18.75" customHeight="1">
      <c r="A7" s="6"/>
      <c r="B7" s="8"/>
      <c r="C7" s="8"/>
      <c r="D7" s="7"/>
      <c r="E7" s="19"/>
      <c r="F7" s="7"/>
      <c r="G7" s="19"/>
      <c r="H7" s="16">
        <f aca="true" t="shared" si="0" ref="H7:H20">IF(F7="","",F7/(1+J7))</f>
      </c>
      <c r="I7" s="16">
        <f aca="true" t="shared" si="1" ref="I7:I20">IF(F7="","",F7-H7)</f>
      </c>
      <c r="J7" s="17">
        <f aca="true" t="shared" si="2" ref="J7:J20">IF(E7="","",(E7-G7)/G7)</f>
      </c>
      <c r="K7" s="8"/>
      <c r="L7" s="7"/>
    </row>
    <row r="8" spans="1:12" ht="18.75" customHeight="1">
      <c r="A8" s="6"/>
      <c r="B8" s="8"/>
      <c r="C8" s="8"/>
      <c r="D8" s="7"/>
      <c r="E8" s="19"/>
      <c r="F8" s="7"/>
      <c r="G8" s="19"/>
      <c r="H8" s="16">
        <f t="shared" si="0"/>
      </c>
      <c r="I8" s="16">
        <f t="shared" si="1"/>
      </c>
      <c r="J8" s="17">
        <f t="shared" si="2"/>
      </c>
      <c r="K8" s="8"/>
      <c r="L8" s="7"/>
    </row>
    <row r="9" spans="1:12" ht="18.75" customHeight="1">
      <c r="A9" s="6"/>
      <c r="B9" s="8"/>
      <c r="C9" s="8"/>
      <c r="D9" s="7"/>
      <c r="E9" s="19"/>
      <c r="F9" s="7"/>
      <c r="G9" s="19"/>
      <c r="H9" s="16">
        <f t="shared" si="0"/>
      </c>
      <c r="I9" s="16">
        <f t="shared" si="1"/>
      </c>
      <c r="J9" s="17">
        <f t="shared" si="2"/>
      </c>
      <c r="K9" s="8"/>
      <c r="L9" s="7"/>
    </row>
    <row r="10" spans="1:12" ht="18.75" customHeight="1">
      <c r="A10" s="6"/>
      <c r="B10" s="8"/>
      <c r="C10" s="8"/>
      <c r="D10" s="7"/>
      <c r="E10" s="19"/>
      <c r="F10" s="7"/>
      <c r="G10" s="19"/>
      <c r="H10" s="16">
        <f t="shared" si="0"/>
      </c>
      <c r="I10" s="16">
        <f t="shared" si="1"/>
      </c>
      <c r="J10" s="17">
        <f t="shared" si="2"/>
      </c>
      <c r="K10" s="8"/>
      <c r="L10" s="7"/>
    </row>
    <row r="11" spans="1:12" ht="18.75" customHeight="1">
      <c r="A11" s="6"/>
      <c r="B11" s="8"/>
      <c r="C11" s="8"/>
      <c r="D11" s="7"/>
      <c r="E11" s="19"/>
      <c r="F11" s="7"/>
      <c r="G11" s="19"/>
      <c r="H11" s="16">
        <f t="shared" si="0"/>
      </c>
      <c r="I11" s="16">
        <f t="shared" si="1"/>
      </c>
      <c r="J11" s="17">
        <f t="shared" si="2"/>
      </c>
      <c r="K11" s="8"/>
      <c r="L11" s="7"/>
    </row>
    <row r="12" spans="1:12" ht="18.75" customHeight="1">
      <c r="A12" s="6"/>
      <c r="B12" s="8"/>
      <c r="C12" s="8"/>
      <c r="D12" s="7"/>
      <c r="E12" s="19"/>
      <c r="F12" s="7"/>
      <c r="G12" s="19"/>
      <c r="H12" s="16">
        <f t="shared" si="0"/>
      </c>
      <c r="I12" s="16">
        <f t="shared" si="1"/>
      </c>
      <c r="J12" s="17">
        <f t="shared" si="2"/>
      </c>
      <c r="K12" s="8"/>
      <c r="L12" s="7"/>
    </row>
    <row r="13" spans="1:12" ht="18.75" customHeight="1">
      <c r="A13" s="6"/>
      <c r="B13" s="8"/>
      <c r="C13" s="8"/>
      <c r="D13" s="7"/>
      <c r="E13" s="19"/>
      <c r="F13" s="7"/>
      <c r="G13" s="19"/>
      <c r="H13" s="16">
        <f t="shared" si="0"/>
      </c>
      <c r="I13" s="16">
        <f t="shared" si="1"/>
      </c>
      <c r="J13" s="17">
        <f t="shared" si="2"/>
      </c>
      <c r="K13" s="8"/>
      <c r="L13" s="7"/>
    </row>
    <row r="14" spans="1:12" ht="18.75" customHeight="1">
      <c r="A14" s="6"/>
      <c r="B14" s="8"/>
      <c r="C14" s="8"/>
      <c r="D14" s="7"/>
      <c r="E14" s="19"/>
      <c r="F14" s="7"/>
      <c r="G14" s="19"/>
      <c r="H14" s="16">
        <f t="shared" si="0"/>
      </c>
      <c r="I14" s="16">
        <f t="shared" si="1"/>
      </c>
      <c r="J14" s="17">
        <f t="shared" si="2"/>
      </c>
      <c r="K14" s="8"/>
      <c r="L14" s="7"/>
    </row>
    <row r="15" spans="1:12" ht="18.75" customHeight="1">
      <c r="A15" s="6"/>
      <c r="B15" s="8"/>
      <c r="C15" s="8"/>
      <c r="D15" s="7"/>
      <c r="E15" s="19"/>
      <c r="F15" s="7"/>
      <c r="G15" s="19"/>
      <c r="H15" s="16">
        <f t="shared" si="0"/>
      </c>
      <c r="I15" s="16">
        <f t="shared" si="1"/>
      </c>
      <c r="J15" s="17">
        <f t="shared" si="2"/>
      </c>
      <c r="K15" s="8"/>
      <c r="L15" s="7"/>
    </row>
    <row r="16" spans="1:12" ht="18.75" customHeight="1">
      <c r="A16" s="6"/>
      <c r="B16" s="8"/>
      <c r="C16" s="8"/>
      <c r="D16" s="7"/>
      <c r="E16" s="19"/>
      <c r="F16" s="7"/>
      <c r="G16" s="19"/>
      <c r="H16" s="16">
        <f t="shared" si="0"/>
      </c>
      <c r="I16" s="16">
        <f t="shared" si="1"/>
      </c>
      <c r="J16" s="17">
        <f t="shared" si="2"/>
      </c>
      <c r="K16" s="8"/>
      <c r="L16" s="7"/>
    </row>
    <row r="17" spans="1:12" ht="18.75" customHeight="1">
      <c r="A17" s="6"/>
      <c r="B17" s="8"/>
      <c r="C17" s="8"/>
      <c r="D17" s="7"/>
      <c r="E17" s="19"/>
      <c r="F17" s="7"/>
      <c r="G17" s="19"/>
      <c r="H17" s="16">
        <f t="shared" si="0"/>
      </c>
      <c r="I17" s="16">
        <f t="shared" si="1"/>
      </c>
      <c r="J17" s="17">
        <f t="shared" si="2"/>
      </c>
      <c r="K17" s="8"/>
      <c r="L17" s="7"/>
    </row>
    <row r="18" spans="1:12" ht="18.75" customHeight="1">
      <c r="A18" s="6"/>
      <c r="B18" s="8"/>
      <c r="C18" s="8"/>
      <c r="D18" s="7"/>
      <c r="E18" s="19"/>
      <c r="F18" s="7"/>
      <c r="G18" s="19"/>
      <c r="H18" s="16">
        <f t="shared" si="0"/>
      </c>
      <c r="I18" s="16">
        <f t="shared" si="1"/>
      </c>
      <c r="J18" s="17">
        <f t="shared" si="2"/>
      </c>
      <c r="K18" s="8"/>
      <c r="L18" s="7"/>
    </row>
    <row r="19" spans="1:12" ht="18.75" customHeight="1">
      <c r="A19" s="6"/>
      <c r="B19" s="8"/>
      <c r="C19" s="8"/>
      <c r="D19" s="7"/>
      <c r="E19" s="19"/>
      <c r="F19" s="7"/>
      <c r="G19" s="19"/>
      <c r="H19" s="16">
        <f t="shared" si="0"/>
      </c>
      <c r="I19" s="16">
        <f t="shared" si="1"/>
      </c>
      <c r="J19" s="17">
        <f t="shared" si="2"/>
      </c>
      <c r="K19" s="8"/>
      <c r="L19" s="7"/>
    </row>
    <row r="20" spans="1:12" ht="18.75" customHeight="1">
      <c r="A20" s="6"/>
      <c r="B20" s="8"/>
      <c r="C20" s="8"/>
      <c r="D20" s="7"/>
      <c r="E20" s="19"/>
      <c r="F20" s="7"/>
      <c r="G20" s="19"/>
      <c r="H20" s="16">
        <f t="shared" si="0"/>
      </c>
      <c r="I20" s="16">
        <f t="shared" si="1"/>
      </c>
      <c r="J20" s="17">
        <f t="shared" si="2"/>
      </c>
      <c r="K20" s="8"/>
      <c r="L20" s="7"/>
    </row>
    <row r="21" spans="1:12" ht="18.75" customHeight="1">
      <c r="A21" s="9"/>
      <c r="B21" s="12"/>
      <c r="C21" s="12"/>
      <c r="D21" s="10"/>
      <c r="E21" s="18" t="s">
        <v>10</v>
      </c>
      <c r="F21" s="10">
        <f>SUM(F6:F20)</f>
        <v>15555.56</v>
      </c>
      <c r="G21" s="11"/>
      <c r="H21" s="10">
        <f>SUM(H6:H20)</f>
        <v>11965.815384615382</v>
      </c>
      <c r="I21" s="10">
        <f>F21-H21</f>
        <v>3589.7446153846176</v>
      </c>
      <c r="J21" s="10"/>
      <c r="K21" s="12"/>
      <c r="L21" s="10"/>
    </row>
  </sheetData>
  <sheetProtection/>
  <mergeCells count="2">
    <mergeCell ref="B4:L4"/>
    <mergeCell ref="A3:L3"/>
  </mergeCells>
  <printOptions/>
  <pageMargins left="0.25" right="0.25" top="0.75" bottom="0.75" header="0.3" footer="0.3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2020-01-06T10:28:38Z</dcterms:modified>
  <cp:category/>
  <cp:version/>
  <cp:contentType/>
  <cp:contentStatus/>
</cp:coreProperties>
</file>